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rver-new/Банкротство/1Реализация Имущества/Темерева ТМ А60-7332-2026/торги/"/>
    </mc:Choice>
  </mc:AlternateContent>
  <xr:revisionPtr revIDLastSave="0" documentId="8_{DFF1644C-F931-408F-86B1-4CE77C9B9D7D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АрхивОценщика.рф" sheetId="1" r:id="rId1"/>
  </sheets>
  <calcPr calcId="181029"/>
</workbook>
</file>

<file path=xl/calcChain.xml><?xml version="1.0" encoding="utf-8"?>
<calcChain xmlns="http://schemas.openxmlformats.org/spreadsheetml/2006/main">
  <c r="E14" i="1" l="1"/>
  <c r="E12" i="1"/>
  <c r="E3" i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<sst xmlns="http://schemas.openxmlformats.org/spreadsheetml/2006/main" count="237" uniqueCount="108">
  <si>
    <t>Дата объявления</t>
  </si>
  <si>
    <t>Дата предложения</t>
  </si>
  <si>
    <t>Тип предложения</t>
  </si>
  <si>
    <t>Цена(₽)</t>
  </si>
  <si>
    <t>Цена(₽/м²)</t>
  </si>
  <si>
    <t>Площадь участка(м²)</t>
  </si>
  <si>
    <t>Адрес из источника</t>
  </si>
  <si>
    <t>Заголовок</t>
  </si>
  <si>
    <t>Текст объявления</t>
  </si>
  <si>
    <t>Категория</t>
  </si>
  <si>
    <t>Статус земли</t>
  </si>
  <si>
    <t>Вид разрешенного использования</t>
  </si>
  <si>
    <t>ID на источнике</t>
  </si>
  <si>
    <t>URL</t>
  </si>
  <si>
    <t>Газ</t>
  </si>
  <si>
    <t>Вода</t>
  </si>
  <si>
    <t>Канализация</t>
  </si>
  <si>
    <t>Электричество</t>
  </si>
  <si>
    <t>Перечень обременений</t>
  </si>
  <si>
    <t>Категория земли</t>
  </si>
  <si>
    <t>Пользователь</t>
  </si>
  <si>
    <t>ID пользователя</t>
  </si>
  <si>
    <t>Кадастровый номер участка (на источнике)</t>
  </si>
  <si>
    <t>Координаты объекта</t>
  </si>
  <si>
    <t>16.11.2025 14:56:00</t>
  </si>
  <si>
    <t>15.03.2026 20:10:28</t>
  </si>
  <si>
    <t>продажа</t>
  </si>
  <si>
    <t/>
  </si>
  <si>
    <t>Свердловская область,Камышловский район,Раздольное село,Набережная ул.</t>
  </si>
  <si>
    <t>Продается участок, 15 сот.</t>
  </si>
  <si>
    <t>От собственника продается участок ЛПХ в 150км от Екатеринбурга. Кад. 60:13:3101001:703. Село Раздольное, ул. Набережная, 2б. Место обжитое, рядом асфальт, электричество, река. На участке зарегистрирована хозпостройка 6м2. Нахожусь в Питере, поэтому осмотр самостоятельно, а оформление удалённо.</t>
  </si>
  <si>
    <t>некоммерческий участок</t>
  </si>
  <si>
    <t>Личное подсобное хозяйство</t>
  </si>
  <si>
    <t>для ведения личного подсобного хозяйства</t>
  </si>
  <si>
    <t>285635704</t>
  </si>
  <si>
    <t>https://ekb.cian.ru/sale/suburban/285635704</t>
  </si>
  <si>
    <t>да</t>
  </si>
  <si>
    <t>нет</t>
  </si>
  <si>
    <t>Heт сведений</t>
  </si>
  <si>
    <t>Земли населенных пунктов</t>
  </si>
  <si>
    <t>53439875</t>
  </si>
  <si>
    <t>{  "lat": 56.822007,  "lng": 62.829447}</t>
  </si>
  <si>
    <t>21.01.2026 5:00:00</t>
  </si>
  <si>
    <t>22.02.2026 8:29:38</t>
  </si>
  <si>
    <t>обл Свердловская, м.р-н Камышловский, с.п. Обуховское, с Обуховское примерно в 70 метрах по направлению на юг от дома № 91 по улице Мира</t>
  </si>
  <si>
    <t>Земельный участок с местоположением: Свердловская область, Камышловский район, село Обуховское, примерно в 70 метрах по направлению на юг от дома № 91 по улице Мира</t>
  </si>
  <si>
    <t>Земельный участок с местоположением: Свердловская область, Камышловский район, село Обуховское, примерно в 70 метрах по направлению на юг от дома № 91 по улице Мира, общей площадью 469 кв.м., категория земель – земли населенных пунктов, кадастровый номер 66:13:2201002:2037. Разрешенный вид использования согласно выписке из ЕГРН – ведение огородничества.</t>
  </si>
  <si>
    <t>Ведение огородничества</t>
  </si>
  <si>
    <t>22000003280000000253_1</t>
  </si>
  <si>
    <t>https://torgi.gov.ru/new/public/lots/lot/22000003280000000253_1</t>
  </si>
  <si>
    <t>округ горно-санитарной охраны Обуховского месторождения подземных минеральных вод в Камышловском районе Свердловской области, II зона округа (зона ограничений) (весь); зона затопления 1% обеспеченности территории муниципального образования Обуховское сельс</t>
  </si>
  <si>
    <t>66:13:2201002:2037</t>
  </si>
  <si>
    <t>24.01.2026 21:33:00</t>
  </si>
  <si>
    <t>13.02.2026 22:51:15</t>
  </si>
  <si>
    <t>Свердловская обл., Камышловский р-н, Галкинское сельское поселение, д. Михайловка, Уральская ул.</t>
  </si>
  <si>
    <t>Участок 16 сот. (ИЖС)</t>
  </si>
  <si>
    <t>Срочно продам земельный участок , очень долгое время не приезжаем . Продаю за ненадобностью .</t>
  </si>
  <si>
    <t>Поселений (ИЖС)</t>
  </si>
  <si>
    <t>7619297031</t>
  </si>
  <si>
    <t>https://www.avito.ru/kamyshlov/zemelnye_uchastki/uchastok_16_sot._izhs_7619297031</t>
  </si>
  <si>
    <t>{"lat":57.09038814653934,"lng":62.78435454906247}</t>
  </si>
  <si>
    <t>16.01.2026 22:10:00</t>
  </si>
  <si>
    <t>13.02.2026 22:51:14</t>
  </si>
  <si>
    <t>Свердловская обл., Камышловский р-н, Зареченское сельское поселение, с. Раздольное, Набережная ул.</t>
  </si>
  <si>
    <t>Участок 15 сот. (ИЖС)</t>
  </si>
  <si>
    <t>От coбственника пpoдается учаcток ЛПX в 150км от Eкaтеринбургa. Kад.№ 60:13:3101001:703. Ceлo Paздольное, ул. Hабеpeжнaя, 2б. Мeстo oбжитое, pядом acфaльт, элeктpичecтвo, pекa. Нa учaстке зaрегистрирoвана хoзпoстpoйка 6м2. Наxожуcь в Питepe, пoэтому oсмотp самoстоятельно, а оформление удалённо.</t>
  </si>
  <si>
    <t>2526846352</t>
  </si>
  <si>
    <t>https://www.avito.ru/kamyshlov/zemelnye_uchastki/uchastok_15_sot._izhs_2526846352</t>
  </si>
  <si>
    <t>{"lat":56.82203442969866,"lng":62.829503143633815}</t>
  </si>
  <si>
    <t>14.01.2026 5:02:06</t>
  </si>
  <si>
    <t>https://ekb.cian.ru/sale/suburban/285635704/?mlSearchSessionGuid=466e9fdbc7dcc2e36282549e2daf4388</t>
  </si>
  <si>
    <t>27.12.2025 22:25:00</t>
  </si>
  <si>
    <t>28.12.2025 13:57:09</t>
  </si>
  <si>
    <t>Свердловская область,Камышловский район,Обуховское с/пос,Обуховское село</t>
  </si>
  <si>
    <t>Продается коммерческая земля, 4,69 сот.</t>
  </si>
  <si>
    <t>Данные получены с сайта ГИС Торги. Земельный участок с местоположением: Свердловская область, Камышловский район, село Обуховское, примерно в 70 метрах по направлению на юг от дома  91 по улице Мира, общей площадью 469 кв.м., категория земель  земли населенных пунктов, кадастровый номер 66:13:2201002:2037. Разрешенный вид использования согласно выписке из ЕГРН  ведение огородничества.</t>
  </si>
  <si>
    <t>Участок поселений</t>
  </si>
  <si>
    <t>325384337</t>
  </si>
  <si>
    <t>https://ekb.cian.ru/sale/commercial/325384337/</t>
  </si>
  <si>
    <t>Поселения</t>
  </si>
  <si>
    <t>128914650</t>
  </si>
  <si>
    <t>{  "lat": 56.833555,  "lng": 62.608488}</t>
  </si>
  <si>
    <t>12.12.2025 9:52:00</t>
  </si>
  <si>
    <t>28.12.2025 0:23:18</t>
  </si>
  <si>
    <t>Свердловская обл., Камышловский р-н, Обуховское сельское поселение, д. Кокшарова, ул. Вячеслава Солдатова</t>
  </si>
  <si>
    <t>Участок 11 сот. (ИЖС)</t>
  </si>
  <si>
    <t>Рассрочка платежа!!!Продaм земельный учacтoк правильной фоpмы, под cтрoительствo жилого домa. Отличное место paспoлoжeния, живопиcнoe экoлогически чиcтoe, pядoм река для pыбалки и отдыхa. Гaз, свет, вода в непосредственной близости, шкoла, мaгaзины, храм, eсть все, для комфортного проживания. Кадастровый номер - 66:13:0701001:201</t>
  </si>
  <si>
    <t>3327047127</t>
  </si>
  <si>
    <t>https://www.avito.ru/kamyshlov/zemelnye_uchastki/uchastok_11_sot._izhs_3327047127</t>
  </si>
  <si>
    <t>Александр</t>
  </si>
  <si>
    <t>{"lat":56.847528,"lng":62.586336}</t>
  </si>
  <si>
    <t>16.12.2025 18:42:00</t>
  </si>
  <si>
    <t>28.12.2025 0:21:14</t>
  </si>
  <si>
    <t>Свердловская обл., Камышловский р-н, д. Ялунина, Центральная ул.</t>
  </si>
  <si>
    <t>Участок 13 сот. (СНТ, ДНП)</t>
  </si>
  <si>
    <t>Участок прямоугольный отмежован</t>
  </si>
  <si>
    <t>Сельхозназначения (СНТ, ДНП)</t>
  </si>
  <si>
    <t>2968363705</t>
  </si>
  <si>
    <t>https://www.avito.ru/elanskiy/zemelnye_uchastki/uchastok_13_sot._snt_dnp_2968363705</t>
  </si>
  <si>
    <t>{"lat":56.80936050415039,"lng":62.54751968383789}</t>
  </si>
  <si>
    <t>16.11.2025 14:57:00</t>
  </si>
  <si>
    <t>04.12.2025 7:37:02</t>
  </si>
  <si>
    <t>Oт coбственника пpoдается учаcток ЛПX в 150км от Eкатеpинбуpгa. Kaд.№ 60:13:3101001:703. Ceлo Paздольное, ул. Hабеpeжнaя, 2б. Мeстo oбжитое, pядом acфaльт, элeктpичecтвo, pекa. Нa учaстке зapегиcтpиpовaна хoзпoстpoйка 6м2. Нахожуcь в Питере, пoэтoму oсмотр caмостоятельно, а оформление удалённо.</t>
  </si>
  <si>
    <t>25.11.2025 15:21:00</t>
  </si>
  <si>
    <t>04.12.2025 7:35:35</t>
  </si>
  <si>
    <t>Среднее значение</t>
  </si>
  <si>
    <t>Площадь, м.кв.</t>
  </si>
  <si>
    <t>Итого стоимость, ЗУ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</si>
</sst>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NumberFormat="1"/>
    <xf numFmtId="43" fontId="0" fillId="0" borderId="0" xfId="1" applyFont="1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43" fontId="16" fillId="0" borderId="0" xfId="1" applyFont="1"/>
  </cellXfs>
  <cellStyles count="43">
    <cellStyle name="20% — акцент1" xfId="20" builtinId="30" customBuiltin="1"/>
    <cellStyle name="20% — акцент2" xfId="24" builtinId="34" customBuiltin="1"/>
    <cellStyle name="20% — акцент3" xfId="28" builtinId="38" customBuiltin="1"/>
    <cellStyle name="20% — акцент4" xfId="32" builtinId="42" customBuiltin="1"/>
    <cellStyle name="20% — акцент5" xfId="36" builtinId="46" customBuiltin="1"/>
    <cellStyle name="20% — акцент6" xfId="40" builtinId="50" customBuiltin="1"/>
    <cellStyle name="40% — акцент1" xfId="21" builtinId="31" customBuiltin="1"/>
    <cellStyle name="40% — акцент2" xfId="25" builtinId="35" customBuiltin="1"/>
    <cellStyle name="40% — акцент3" xfId="29" builtinId="39" customBuiltin="1"/>
    <cellStyle name="40% — акцент4" xfId="33" builtinId="43" customBuiltin="1"/>
    <cellStyle name="40% — акцент5" xfId="37" builtinId="47" customBuiltin="1"/>
    <cellStyle name="40% — акцент6" xfId="41" builtinId="51" customBuiltin="1"/>
    <cellStyle name="60% — акцент1" xfId="22" builtinId="32" customBuiltin="1"/>
    <cellStyle name="60% — акцент2" xfId="26" builtinId="36" customBuiltin="1"/>
    <cellStyle name="60% — акцент3" xfId="30" builtinId="40" customBuiltin="1"/>
    <cellStyle name="60% — акцент4" xfId="34" builtinId="44" customBuiltin="1"/>
    <cellStyle name="60% — акцент5" xfId="38" builtinId="48" customBuiltin="1"/>
    <cellStyle name="60% —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workbookViewId="0">
      <selection activeCell="E14" sqref="D14:E14"/>
    </sheetView>
  </sheetViews>
  <sheetFormatPr defaultRowHeight="14.5" x14ac:dyDescent="0.35"/>
  <cols>
    <col min="1" max="1" width="28" customWidth="1"/>
    <col min="2" max="2" width="20" customWidth="1"/>
    <col min="3" max="3" width="18" customWidth="1"/>
    <col min="4" max="4" width="14" customWidth="1"/>
    <col min="5" max="5" width="12" style="2" customWidth="1"/>
    <col min="6" max="6" width="20" customWidth="1"/>
    <col min="7" max="7" width="69" customWidth="1"/>
    <col min="8" max="8" width="18" customWidth="1"/>
    <col min="9" max="9" width="20" customWidth="1"/>
    <col min="10" max="10" width="18" customWidth="1"/>
    <col min="11" max="11" width="44" customWidth="1"/>
    <col min="12" max="12" width="33" customWidth="1"/>
    <col min="13" max="13" width="16" customWidth="1"/>
    <col min="14" max="14" width="43" customWidth="1"/>
    <col min="15" max="15" width="4" customWidth="1"/>
    <col min="16" max="16" width="6" customWidth="1"/>
    <col min="17" max="17" width="13" customWidth="1"/>
    <col min="18" max="18" width="15" customWidth="1"/>
    <col min="19" max="20" width="30" customWidth="1"/>
    <col min="21" max="21" width="15" customWidth="1"/>
    <col min="22" max="22" width="18" customWidth="1"/>
    <col min="23" max="23" width="25" customWidth="1"/>
    <col min="24" max="24" width="13" customWidth="1"/>
  </cols>
  <sheetData>
    <row r="1" spans="1:24" x14ac:dyDescent="0.3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35">
      <c r="A2" t="s">
        <v>24</v>
      </c>
      <c r="B2" t="s">
        <v>25</v>
      </c>
      <c r="C2" t="s">
        <v>26</v>
      </c>
      <c r="D2" s="1">
        <v>85000</v>
      </c>
      <c r="E2" s="2">
        <f>D2/F2</f>
        <v>56.666666666666664</v>
      </c>
      <c r="F2" s="1">
        <v>1500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37</v>
      </c>
      <c r="R2" t="s">
        <v>36</v>
      </c>
      <c r="S2" t="s">
        <v>38</v>
      </c>
      <c r="T2" t="s">
        <v>39</v>
      </c>
      <c r="U2" t="s">
        <v>27</v>
      </c>
      <c r="V2" t="s">
        <v>40</v>
      </c>
      <c r="W2" t="s">
        <v>27</v>
      </c>
      <c r="X2" t="s">
        <v>41</v>
      </c>
    </row>
    <row r="3" spans="1:24" x14ac:dyDescent="0.35">
      <c r="A3" t="s">
        <v>42</v>
      </c>
      <c r="B3" t="s">
        <v>43</v>
      </c>
      <c r="C3" t="s">
        <v>26</v>
      </c>
      <c r="D3" s="1">
        <v>50520</v>
      </c>
      <c r="E3" s="2">
        <f t="shared" ref="E3:E11" si="0">D3/F3</f>
        <v>107.71855010660981</v>
      </c>
      <c r="F3" s="1">
        <v>469</v>
      </c>
      <c r="G3" t="s">
        <v>44</v>
      </c>
      <c r="H3" t="s">
        <v>45</v>
      </c>
      <c r="I3" t="s">
        <v>46</v>
      </c>
      <c r="J3" t="s">
        <v>39</v>
      </c>
      <c r="K3" t="s">
        <v>27</v>
      </c>
      <c r="L3" t="s">
        <v>47</v>
      </c>
      <c r="M3" t="s">
        <v>48</v>
      </c>
      <c r="N3" t="s">
        <v>49</v>
      </c>
      <c r="O3" t="s">
        <v>27</v>
      </c>
      <c r="P3" t="s">
        <v>27</v>
      </c>
      <c r="Q3" t="s">
        <v>27</v>
      </c>
      <c r="R3" t="s">
        <v>27</v>
      </c>
      <c r="S3" t="s">
        <v>50</v>
      </c>
      <c r="T3" t="s">
        <v>27</v>
      </c>
      <c r="U3" t="s">
        <v>27</v>
      </c>
      <c r="V3" t="s">
        <v>27</v>
      </c>
      <c r="W3" t="s">
        <v>51</v>
      </c>
      <c r="X3" t="s">
        <v>27</v>
      </c>
    </row>
    <row r="4" spans="1:24" x14ac:dyDescent="0.35">
      <c r="A4" t="s">
        <v>52</v>
      </c>
      <c r="B4" t="s">
        <v>53</v>
      </c>
      <c r="C4" t="s">
        <v>26</v>
      </c>
      <c r="D4" s="1">
        <v>100000</v>
      </c>
      <c r="E4" s="2">
        <f t="shared" si="0"/>
        <v>62.5</v>
      </c>
      <c r="F4" s="1">
        <v>1600</v>
      </c>
      <c r="G4" t="s">
        <v>54</v>
      </c>
      <c r="H4" t="s">
        <v>55</v>
      </c>
      <c r="I4" t="s">
        <v>56</v>
      </c>
      <c r="J4" t="s">
        <v>31</v>
      </c>
      <c r="K4" t="s">
        <v>57</v>
      </c>
      <c r="L4" t="s">
        <v>27</v>
      </c>
      <c r="M4" t="s">
        <v>58</v>
      </c>
      <c r="N4" t="s">
        <v>59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20</v>
      </c>
      <c r="V4" t="s">
        <v>27</v>
      </c>
      <c r="W4" t="s">
        <v>27</v>
      </c>
      <c r="X4" t="s">
        <v>60</v>
      </c>
    </row>
    <row r="5" spans="1:24" x14ac:dyDescent="0.35">
      <c r="A5" t="s">
        <v>61</v>
      </c>
      <c r="B5" t="s">
        <v>62</v>
      </c>
      <c r="C5" t="s">
        <v>26</v>
      </c>
      <c r="D5" s="1">
        <v>85000</v>
      </c>
      <c r="E5" s="2">
        <f t="shared" si="0"/>
        <v>56.666666666666664</v>
      </c>
      <c r="F5" s="1">
        <v>1500</v>
      </c>
      <c r="G5" t="s">
        <v>63</v>
      </c>
      <c r="H5" t="s">
        <v>64</v>
      </c>
      <c r="I5" t="s">
        <v>65</v>
      </c>
      <c r="J5" t="s">
        <v>31</v>
      </c>
      <c r="K5" t="s">
        <v>57</v>
      </c>
      <c r="L5" t="s">
        <v>27</v>
      </c>
      <c r="M5" t="s">
        <v>66</v>
      </c>
      <c r="N5" t="s">
        <v>67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20</v>
      </c>
      <c r="V5" t="s">
        <v>27</v>
      </c>
      <c r="W5" t="s">
        <v>27</v>
      </c>
      <c r="X5" t="s">
        <v>68</v>
      </c>
    </row>
    <row r="6" spans="1:24" x14ac:dyDescent="0.35">
      <c r="A6" t="s">
        <v>24</v>
      </c>
      <c r="B6" t="s">
        <v>69</v>
      </c>
      <c r="C6" t="s">
        <v>26</v>
      </c>
      <c r="D6" s="1">
        <v>85000</v>
      </c>
      <c r="E6" s="2">
        <f t="shared" si="0"/>
        <v>56.666666666666664</v>
      </c>
      <c r="F6" s="1">
        <v>1500</v>
      </c>
      <c r="G6" t="s">
        <v>28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  <c r="M6" t="s">
        <v>34</v>
      </c>
      <c r="N6" t="s">
        <v>70</v>
      </c>
      <c r="O6" t="s">
        <v>36</v>
      </c>
      <c r="P6" t="s">
        <v>37</v>
      </c>
      <c r="Q6" t="s">
        <v>37</v>
      </c>
      <c r="R6" t="s">
        <v>36</v>
      </c>
      <c r="S6" t="s">
        <v>38</v>
      </c>
      <c r="T6" t="s">
        <v>39</v>
      </c>
      <c r="U6" t="s">
        <v>27</v>
      </c>
      <c r="V6" t="s">
        <v>40</v>
      </c>
      <c r="W6" t="s">
        <v>27</v>
      </c>
      <c r="X6" t="s">
        <v>41</v>
      </c>
    </row>
    <row r="7" spans="1:24" x14ac:dyDescent="0.35">
      <c r="A7" t="s">
        <v>71</v>
      </c>
      <c r="B7" t="s">
        <v>72</v>
      </c>
      <c r="C7" t="s">
        <v>26</v>
      </c>
      <c r="D7" s="1">
        <v>40742</v>
      </c>
      <c r="E7" s="2">
        <f t="shared" si="0"/>
        <v>86.869936034115142</v>
      </c>
      <c r="F7" s="1">
        <v>469</v>
      </c>
      <c r="G7" t="s">
        <v>73</v>
      </c>
      <c r="H7" t="s">
        <v>74</v>
      </c>
      <c r="I7" t="s">
        <v>75</v>
      </c>
      <c r="J7" t="s">
        <v>31</v>
      </c>
      <c r="K7" t="s">
        <v>76</v>
      </c>
      <c r="L7" t="s">
        <v>27</v>
      </c>
      <c r="M7" t="s">
        <v>77</v>
      </c>
      <c r="N7" t="s">
        <v>78</v>
      </c>
      <c r="O7" t="s">
        <v>27</v>
      </c>
      <c r="P7" t="s">
        <v>27</v>
      </c>
      <c r="Q7" t="s">
        <v>27</v>
      </c>
      <c r="R7" t="s">
        <v>27</v>
      </c>
      <c r="S7" t="s">
        <v>27</v>
      </c>
      <c r="T7" t="s">
        <v>79</v>
      </c>
      <c r="U7" t="s">
        <v>27</v>
      </c>
      <c r="V7" t="s">
        <v>80</v>
      </c>
      <c r="W7" t="s">
        <v>27</v>
      </c>
      <c r="X7" t="s">
        <v>81</v>
      </c>
    </row>
    <row r="8" spans="1:24" x14ac:dyDescent="0.35">
      <c r="A8" t="s">
        <v>82</v>
      </c>
      <c r="B8" t="s">
        <v>83</v>
      </c>
      <c r="C8" t="s">
        <v>26</v>
      </c>
      <c r="D8" s="1">
        <v>99000</v>
      </c>
      <c r="E8" s="2">
        <f t="shared" si="0"/>
        <v>90</v>
      </c>
      <c r="F8" s="1">
        <v>1100</v>
      </c>
      <c r="G8" t="s">
        <v>84</v>
      </c>
      <c r="H8" t="s">
        <v>85</v>
      </c>
      <c r="I8" t="s">
        <v>86</v>
      </c>
      <c r="J8" t="s">
        <v>31</v>
      </c>
      <c r="K8" t="s">
        <v>57</v>
      </c>
      <c r="L8" t="s">
        <v>27</v>
      </c>
      <c r="M8" t="s">
        <v>87</v>
      </c>
      <c r="N8" t="s">
        <v>88</v>
      </c>
      <c r="O8" t="s">
        <v>27</v>
      </c>
      <c r="P8" t="s">
        <v>27</v>
      </c>
      <c r="Q8" t="s">
        <v>27</v>
      </c>
      <c r="R8" t="s">
        <v>27</v>
      </c>
      <c r="S8" t="s">
        <v>27</v>
      </c>
      <c r="T8" t="s">
        <v>27</v>
      </c>
      <c r="U8" t="s">
        <v>89</v>
      </c>
      <c r="V8" t="s">
        <v>27</v>
      </c>
      <c r="W8" t="s">
        <v>27</v>
      </c>
      <c r="X8" t="s">
        <v>90</v>
      </c>
    </row>
    <row r="9" spans="1:24" x14ac:dyDescent="0.35">
      <c r="A9" t="s">
        <v>91</v>
      </c>
      <c r="B9" t="s">
        <v>92</v>
      </c>
      <c r="C9" t="s">
        <v>26</v>
      </c>
      <c r="D9" s="1">
        <v>100000</v>
      </c>
      <c r="E9" s="2">
        <f t="shared" si="0"/>
        <v>76.92307692307692</v>
      </c>
      <c r="F9" s="1">
        <v>1300</v>
      </c>
      <c r="G9" t="s">
        <v>93</v>
      </c>
      <c r="H9" t="s">
        <v>94</v>
      </c>
      <c r="I9" t="s">
        <v>95</v>
      </c>
      <c r="J9" t="s">
        <v>31</v>
      </c>
      <c r="K9" t="s">
        <v>96</v>
      </c>
      <c r="L9" t="s">
        <v>27</v>
      </c>
      <c r="M9" t="s">
        <v>97</v>
      </c>
      <c r="N9" t="s">
        <v>98</v>
      </c>
      <c r="O9" t="s">
        <v>27</v>
      </c>
      <c r="P9" t="s">
        <v>27</v>
      </c>
      <c r="Q9" t="s">
        <v>27</v>
      </c>
      <c r="R9" t="s">
        <v>27</v>
      </c>
      <c r="S9" t="s">
        <v>27</v>
      </c>
      <c r="T9" t="s">
        <v>27</v>
      </c>
      <c r="U9" t="s">
        <v>20</v>
      </c>
      <c r="V9" t="s">
        <v>27</v>
      </c>
      <c r="W9" t="s">
        <v>27</v>
      </c>
      <c r="X9" t="s">
        <v>99</v>
      </c>
    </row>
    <row r="10" spans="1:24" x14ac:dyDescent="0.35">
      <c r="A10" t="s">
        <v>100</v>
      </c>
      <c r="B10" t="s">
        <v>101</v>
      </c>
      <c r="C10" t="s">
        <v>26</v>
      </c>
      <c r="D10" s="1">
        <v>85000</v>
      </c>
      <c r="E10" s="2">
        <f t="shared" si="0"/>
        <v>56.666666666666664</v>
      </c>
      <c r="F10" s="1">
        <v>1500</v>
      </c>
      <c r="G10" t="s">
        <v>63</v>
      </c>
      <c r="H10" t="s">
        <v>64</v>
      </c>
      <c r="I10" t="s">
        <v>102</v>
      </c>
      <c r="J10" t="s">
        <v>31</v>
      </c>
      <c r="K10" t="s">
        <v>57</v>
      </c>
      <c r="L10" t="s">
        <v>27</v>
      </c>
      <c r="M10" t="s">
        <v>66</v>
      </c>
      <c r="N10" t="s">
        <v>67</v>
      </c>
      <c r="O10" t="s">
        <v>27</v>
      </c>
      <c r="P10" t="s">
        <v>27</v>
      </c>
      <c r="Q10" t="s">
        <v>27</v>
      </c>
      <c r="R10" t="s">
        <v>27</v>
      </c>
      <c r="S10" t="s">
        <v>27</v>
      </c>
      <c r="T10" t="s">
        <v>27</v>
      </c>
      <c r="U10" t="s">
        <v>20</v>
      </c>
      <c r="V10" t="s">
        <v>27</v>
      </c>
      <c r="W10" t="s">
        <v>27</v>
      </c>
      <c r="X10" t="s">
        <v>68</v>
      </c>
    </row>
    <row r="11" spans="1:24" x14ac:dyDescent="0.35">
      <c r="A11" t="s">
        <v>103</v>
      </c>
      <c r="B11" t="s">
        <v>104</v>
      </c>
      <c r="C11" t="s">
        <v>26</v>
      </c>
      <c r="D11" s="1">
        <v>100000</v>
      </c>
      <c r="E11" s="2">
        <f t="shared" si="0"/>
        <v>62.5</v>
      </c>
      <c r="F11" s="1">
        <v>1600</v>
      </c>
      <c r="G11" t="s">
        <v>54</v>
      </c>
      <c r="H11" t="s">
        <v>55</v>
      </c>
      <c r="I11" t="s">
        <v>56</v>
      </c>
      <c r="J11" t="s">
        <v>31</v>
      </c>
      <c r="K11" t="s">
        <v>57</v>
      </c>
      <c r="L11" t="s">
        <v>27</v>
      </c>
      <c r="M11" t="s">
        <v>58</v>
      </c>
      <c r="N11" t="s">
        <v>59</v>
      </c>
      <c r="O11" t="s">
        <v>27</v>
      </c>
      <c r="P11" t="s">
        <v>27</v>
      </c>
      <c r="Q11" t="s">
        <v>27</v>
      </c>
      <c r="R11" t="s">
        <v>27</v>
      </c>
      <c r="S11" t="s">
        <v>27</v>
      </c>
      <c r="T11" t="s">
        <v>27</v>
      </c>
      <c r="U11" t="s">
        <v>20</v>
      </c>
      <c r="V11" t="s">
        <v>27</v>
      </c>
      <c r="W11" t="s">
        <v>27</v>
      </c>
      <c r="X11" t="s">
        <v>60</v>
      </c>
    </row>
    <row r="12" spans="1:24" ht="29" x14ac:dyDescent="0.35">
      <c r="D12" s="3" t="s">
        <v>105</v>
      </c>
      <c r="E12" s="2">
        <f>AVERAGE(E2:E11)</f>
        <v>71.317822973046844</v>
      </c>
    </row>
    <row r="13" spans="1:24" x14ac:dyDescent="0.35">
      <c r="D13" s="3" t="s">
        <v>106</v>
      </c>
      <c r="E13" s="2">
        <v>392</v>
      </c>
    </row>
    <row r="14" spans="1:24" ht="29" x14ac:dyDescent="0.35">
      <c r="D14" s="4" t="s">
        <v>107</v>
      </c>
      <c r="E14" s="5">
        <f>E13*E12</f>
        <v>27956.586605434364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АрхивОценщика.рф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Защита лиц</cp:lastModifiedBy>
  <dcterms:created xsi:type="dcterms:W3CDTF">2026-05-12T14:58:09Z</dcterms:created>
  <dcterms:modified xsi:type="dcterms:W3CDTF">2026-05-12T14:58:09Z</dcterms:modified>
</cp:coreProperties>
</file>